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josfishandchips-my.sharepoint.com/personal/cindy_pajos_com/Documents/Pajo's - Team Folder/(CSMS) Compulsory Store Management Standard/"/>
    </mc:Choice>
  </mc:AlternateContent>
  <xr:revisionPtr revIDLastSave="497" documentId="11_677D3B7F66038765013B905CE129C1AD2CCA4774" xr6:coauthVersionLast="47" xr6:coauthVersionMax="47" xr10:uidLastSave="{83DDA48F-CA67-4467-A2D8-04FF1346FFBA}"/>
  <bookViews>
    <workbookView xWindow="-108" yWindow="-108" windowWidth="23256" windowHeight="12456" xr2:uid="{00000000-000D-0000-FFFF-FFFF00000000}"/>
  </bookViews>
  <sheets>
    <sheet name="ORDER FORM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" l="1"/>
  <c r="F69" i="2"/>
  <c r="F70" i="2"/>
  <c r="F71" i="2"/>
  <c r="F72" i="2"/>
  <c r="F76" i="2"/>
  <c r="F77" i="2"/>
  <c r="F78" i="2"/>
  <c r="F79" i="2"/>
  <c r="F63" i="2"/>
  <c r="F64" i="2"/>
  <c r="F65" i="2"/>
  <c r="F66" i="2"/>
  <c r="F67" i="2"/>
  <c r="F62" i="2"/>
  <c r="F84" i="2" l="1"/>
  <c r="F81" i="2"/>
  <c r="F82" i="2" s="1"/>
  <c r="F83" i="2" l="1"/>
  <c r="F87" i="2" s="1"/>
</calcChain>
</file>

<file path=xl/sharedStrings.xml><?xml version="1.0" encoding="utf-8"?>
<sst xmlns="http://schemas.openxmlformats.org/spreadsheetml/2006/main" count="56" uniqueCount="54">
  <si>
    <t xml:space="preserve">Pajo's Fish and Chips </t>
  </si>
  <si>
    <t>Group Order Form (Limited Menu)</t>
  </si>
  <si>
    <t>Conditions</t>
  </si>
  <si>
    <t>1. MINIMUM GROUP SIZE OF 15 PERSONS</t>
  </si>
  <si>
    <t xml:space="preserve">2. ONLY GROUPS THAT PRE BOOK A MINIMUM OF 72 HOURS AHEAD ARE ELIGIBLE </t>
  </si>
  <si>
    <t>3. ARRIVAL TIMES MUST BE AT OR BEFORE 11:30 AM OR AFTER 1:30 PM</t>
  </si>
  <si>
    <t>4. WE ACCEPT CASH, DEBIT, AND MAJOR CREDIT CARDS (NO AMEX)</t>
  </si>
  <si>
    <t>5. PAYMENT MUST BE MADE IN ONE TRANSACTION (No individual payments please)</t>
  </si>
  <si>
    <t>6. CONFIRMATION OF ORDER MUST BE GIVEN BY STORE MANAGER</t>
  </si>
  <si>
    <t xml:space="preserve">At the Wharf: 604-272-1588 </t>
  </si>
  <si>
    <t>Anders@pajos.com</t>
  </si>
  <si>
    <t>At Garry Point Park:  604-204-0767</t>
  </si>
  <si>
    <t>Kathy@pajos.com</t>
  </si>
  <si>
    <t>At Rocky Point Park: 604-469-2289</t>
  </si>
  <si>
    <t>Nagat@pajos.com</t>
  </si>
  <si>
    <t xml:space="preserve">At YVR(Airport):   604-238-7816 </t>
  </si>
  <si>
    <t>Esmond@pajos.com</t>
  </si>
  <si>
    <t>You must call the store to receive confirmation of this order/reservation</t>
  </si>
  <si>
    <t>Date of Visit:</t>
  </si>
  <si>
    <t>Which Pajo's Location do you wish to visit:</t>
  </si>
  <si>
    <t>Group Name:</t>
  </si>
  <si>
    <t>Email Address:</t>
  </si>
  <si>
    <t>Group Contact Number (Cell phone):</t>
  </si>
  <si>
    <t xml:space="preserve">                                      (Office number):</t>
  </si>
  <si>
    <t>Number of Adults:</t>
  </si>
  <si>
    <t>Number of Children:</t>
  </si>
  <si>
    <t xml:space="preserve">Time of arrival </t>
  </si>
  <si>
    <t>(before 11:30 AM or after 1:30 PM)</t>
  </si>
  <si>
    <t>Meals</t>
  </si>
  <si>
    <t>Price</t>
  </si>
  <si>
    <t>Order Amount</t>
  </si>
  <si>
    <t>Total</t>
  </si>
  <si>
    <t>1 piece Cod &amp; Chips</t>
  </si>
  <si>
    <t>1 piece Salmon &amp; Chips</t>
  </si>
  <si>
    <t>1 piece Halibut &amp; Chips</t>
  </si>
  <si>
    <t>2 piece Cod &amp; Chips</t>
  </si>
  <si>
    <t>2 piece Salmon &amp; Chips</t>
  </si>
  <si>
    <t>2 piece Halibut &amp; Chips</t>
  </si>
  <si>
    <t>1/3 Lb Cheese Burger &amp; Fries</t>
  </si>
  <si>
    <t xml:space="preserve"> Vegetarian Garden Burger &amp; Fries</t>
  </si>
  <si>
    <t>Nathan's 100% Beef Hot Dog &amp; Fries</t>
  </si>
  <si>
    <t>Yves Veggie Dog &amp; Fries</t>
  </si>
  <si>
    <t>Fountain Beverages</t>
  </si>
  <si>
    <t>Pepsi</t>
  </si>
  <si>
    <t>Diet Pepsi</t>
  </si>
  <si>
    <t>Root Beer</t>
  </si>
  <si>
    <t>7-Up</t>
  </si>
  <si>
    <t>Iced Tea</t>
  </si>
  <si>
    <t>SUBTOTAL</t>
  </si>
  <si>
    <t>SUBTOTAL WITH 10% GROUP DISCOUNT</t>
  </si>
  <si>
    <t>5% GST (10560 2130 RT0001)</t>
  </si>
  <si>
    <t xml:space="preserve">7% PST on Carbonated Beverages </t>
  </si>
  <si>
    <t>TOTAL AMOUNT DUE</t>
  </si>
  <si>
    <t>GRATUITY IN KIND (NOT TAXED)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</si>
</sst>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0" fillId="0" borderId="0" xfId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4" fontId="0" fillId="3" borderId="0" xfId="1" applyFont="1" applyFill="1"/>
    <xf numFmtId="1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1" applyFont="1" applyFill="1"/>
    <xf numFmtId="164" fontId="0" fillId="0" borderId="0" xfId="0" applyNumberFormat="1"/>
    <xf numFmtId="44" fontId="0" fillId="0" borderId="0" xfId="0" applyNumberFormat="1"/>
    <xf numFmtId="44" fontId="9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2"/>
    <xf numFmtId="0" fontId="0" fillId="2" borderId="0" xfId="0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1" fontId="0" fillId="2" borderId="0" xfId="0" applyNumberFormat="1" applyFill="1" applyProtection="1">
      <protection locked="0"/>
    </xf>
    <xf numFmtId="44" fontId="10" fillId="3" borderId="1" xfId="0" applyNumberFormat="1" applyFont="1" applyFill="1" applyBorder="1"/>
    <xf numFmtId="0" fontId="7" fillId="2" borderId="0" xfId="0" applyFont="1" applyFill="1" applyAlignment="1" applyProtection="1">
      <alignment horizontal="left"/>
      <protection locked="0"/>
    </xf>
    <xf numFmtId="164" fontId="9" fillId="2" borderId="0" xfId="1" applyFont="1" applyFill="1" applyProtection="1">
      <protection locked="0"/>
    </xf>
    <xf numFmtId="0" fontId="7" fillId="0" borderId="0" xfId="0" applyFont="1" applyAlignment="1">
      <alignment horizontal="right" wrapText="1"/>
    </xf>
    <xf numFmtId="0" fontId="5" fillId="2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2" borderId="0" xfId="0" applyNumberFormat="1" applyFill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426721</xdr:colOff>
      <xdr:row>1</xdr:row>
      <xdr:rowOff>30480</xdr:rowOff>
    </xdr:from>
    <xdr:to>
      <xdr:col>5</xdr:col>
      <xdr:colOff>753225</xdr:colOff>
      <xdr:row>2</xdr:row>
      <xdr:rowOff>224790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466515-E027-4E24-BB70-26BC24732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1" y="213360"/>
          <a:ext cx="929754" cy="487680"/>
        </a:xfrm>
        <a:prstGeom prst="rect">
          <a:avLst/>
        </a:prstGeom>
      </xdr:spPr>
    </xdr:pic>
    <xdr:clientData/>
  </xdr:twoCellAnchor>
  <xdr:twoCellAnchor editAs="oneCell">
    <xdr:from>
      <xdr:col>4</xdr:col>
      <xdr:colOff>472440</xdr:colOff>
      <xdr:row>45</xdr:row>
      <xdr:rowOff>30480</xdr:rowOff>
    </xdr:from>
    <xdr:to>
      <xdr:col>5</xdr:col>
      <xdr:colOff>796404</xdr:colOff>
      <xdr:row>46</xdr:row>
      <xdr:rowOff>224789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AD05D4-F50A-4883-A1F6-93B93F32D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340" y="8884920"/>
          <a:ext cx="929754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t@pajos.com" TargetMode="External"/><Relationship Id="rId2" Type="http://schemas.openxmlformats.org/officeDocument/2006/relationships/hyperlink" Target="mailto:Kathy@pajos.com" TargetMode="External"/><Relationship Id="rId1" Type="http://schemas.openxmlformats.org/officeDocument/2006/relationships/hyperlink" Target="mailto:Anders@pajo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smond@paj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8"/>
  <sheetViews>
    <sheetView tabSelected="1" view="pageBreakPreview" topLeftCell="A76" zoomScale="145" zoomScaleNormal="100" zoomScaleSheetLayoutView="145" workbookViewId="0">
      <selection activeCell="C79" sqref="C79"/>
    </sheetView>
  </sheetViews>
  <sheetFormatPr defaultRowHeight="14.4" x14ac:dyDescent="0.3"/>
  <cols>
    <col min="1" max="1" width="15.33203125" customWidth="1"/>
    <col min="2" max="2" width="24.33203125" customWidth="1"/>
    <col min="3" max="3" width="12.33203125" bestFit="1" customWidth="1"/>
    <col min="6" max="6" width="13.109375" bestFit="1" customWidth="1"/>
  </cols>
  <sheetData>
    <row r="2" spans="1:8" ht="23.4" x14ac:dyDescent="0.45">
      <c r="A2" s="32" t="s">
        <v>0</v>
      </c>
      <c r="B2" s="32"/>
      <c r="C2" s="32"/>
      <c r="D2" s="32"/>
      <c r="E2" s="32"/>
      <c r="F2" s="32"/>
    </row>
    <row r="3" spans="1:8" ht="23.4" x14ac:dyDescent="0.45">
      <c r="A3" s="32" t="s">
        <v>1</v>
      </c>
      <c r="B3" s="32"/>
      <c r="C3" s="32"/>
      <c r="D3" s="32"/>
      <c r="E3" s="32"/>
      <c r="F3" s="32"/>
    </row>
    <row r="4" spans="1:8" ht="23.4" x14ac:dyDescent="0.45">
      <c r="A4" s="8"/>
      <c r="B4" s="8"/>
      <c r="C4" s="8"/>
      <c r="D4" s="8"/>
      <c r="E4" s="8"/>
      <c r="F4" s="8"/>
    </row>
    <row r="5" spans="1:8" x14ac:dyDescent="0.3">
      <c r="D5" s="4"/>
    </row>
    <row r="6" spans="1:8" ht="17.399999999999999" x14ac:dyDescent="0.3">
      <c r="A6" s="6" t="s">
        <v>2</v>
      </c>
      <c r="F6" s="1"/>
      <c r="G6" s="1"/>
      <c r="H6" s="1"/>
    </row>
    <row r="7" spans="1:8" ht="15" customHeight="1" x14ac:dyDescent="0.3">
      <c r="A7" s="33" t="s">
        <v>3</v>
      </c>
      <c r="B7" s="33"/>
      <c r="C7" s="33"/>
      <c r="D7" s="33"/>
      <c r="E7" s="33"/>
      <c r="F7" s="33"/>
    </row>
    <row r="8" spans="1:8" ht="15" customHeight="1" x14ac:dyDescent="0.3">
      <c r="A8" s="34" t="s">
        <v>4</v>
      </c>
      <c r="B8" s="34"/>
      <c r="C8" s="34"/>
      <c r="D8" s="34"/>
      <c r="E8" s="34"/>
      <c r="F8" s="34"/>
    </row>
    <row r="9" spans="1:8" s="5" customFormat="1" ht="15" customHeight="1" x14ac:dyDescent="0.3">
      <c r="A9" s="34" t="s">
        <v>5</v>
      </c>
      <c r="B9" s="34"/>
      <c r="C9" s="34"/>
      <c r="D9" s="34"/>
      <c r="E9" s="34"/>
      <c r="F9" s="34"/>
      <c r="G9"/>
      <c r="H9"/>
    </row>
    <row r="10" spans="1:8" s="1" customFormat="1" ht="15" customHeight="1" x14ac:dyDescent="0.3">
      <c r="A10" s="34" t="s">
        <v>6</v>
      </c>
      <c r="B10" s="34"/>
      <c r="C10" s="34"/>
      <c r="D10" s="34"/>
      <c r="E10" s="34"/>
      <c r="F10" s="34"/>
      <c r="G10"/>
      <c r="H10"/>
    </row>
    <row r="11" spans="1:8" ht="15" customHeight="1" x14ac:dyDescent="0.3">
      <c r="A11" s="33" t="s">
        <v>7</v>
      </c>
      <c r="B11" s="33"/>
      <c r="C11" s="33"/>
      <c r="D11" s="33"/>
      <c r="E11" s="33"/>
      <c r="F11" s="33"/>
    </row>
    <row r="12" spans="1:8" ht="15" customHeight="1" x14ac:dyDescent="0.3">
      <c r="A12" s="33" t="s">
        <v>8</v>
      </c>
      <c r="B12" s="33"/>
      <c r="C12" s="33"/>
      <c r="D12" s="33"/>
      <c r="E12" s="33"/>
      <c r="F12" s="33"/>
    </row>
    <row r="15" spans="1:8" x14ac:dyDescent="0.3">
      <c r="A15" t="s">
        <v>9</v>
      </c>
      <c r="C15" s="20" t="s">
        <v>10</v>
      </c>
      <c r="F15" s="3"/>
      <c r="G15" s="3"/>
      <c r="H15" s="3"/>
    </row>
    <row r="16" spans="1:8" x14ac:dyDescent="0.3">
      <c r="A16" t="s">
        <v>11</v>
      </c>
      <c r="C16" s="20" t="s">
        <v>12</v>
      </c>
      <c r="F16" s="4"/>
      <c r="G16" s="4"/>
      <c r="H16" s="4"/>
    </row>
    <row r="17" spans="1:8" x14ac:dyDescent="0.3">
      <c r="A17" t="s">
        <v>13</v>
      </c>
      <c r="C17" s="20" t="s">
        <v>14</v>
      </c>
      <c r="F17" s="4"/>
      <c r="G17" s="4"/>
      <c r="H17" s="4"/>
    </row>
    <row r="18" spans="1:8" x14ac:dyDescent="0.3">
      <c r="A18" t="s">
        <v>15</v>
      </c>
      <c r="C18" s="20" t="s">
        <v>16</v>
      </c>
      <c r="F18" s="4"/>
      <c r="G18" s="4"/>
      <c r="H18" s="4"/>
    </row>
    <row r="19" spans="1:8" s="3" customFormat="1" ht="13.8" x14ac:dyDescent="0.25">
      <c r="F19" s="4"/>
      <c r="G19" s="4"/>
      <c r="H19" s="4"/>
    </row>
    <row r="20" spans="1:8" s="4" customFormat="1" ht="15.6" x14ac:dyDescent="0.3">
      <c r="A20" s="35" t="s">
        <v>17</v>
      </c>
      <c r="B20" s="35"/>
      <c r="C20" s="35"/>
      <c r="D20" s="35"/>
      <c r="E20" s="35"/>
      <c r="F20" s="35"/>
    </row>
    <row r="21" spans="1:8" s="4" customFormat="1" x14ac:dyDescent="0.3">
      <c r="A21" s="36"/>
      <c r="B21" s="36"/>
      <c r="C21" s="36"/>
      <c r="D21" s="36"/>
      <c r="E21" s="36"/>
      <c r="F21" s="36"/>
      <c r="G21"/>
      <c r="H21"/>
    </row>
    <row r="46" spans="1:6" ht="23.4" x14ac:dyDescent="0.45">
      <c r="A46" s="32" t="s">
        <v>0</v>
      </c>
      <c r="B46" s="32"/>
      <c r="C46" s="32"/>
      <c r="D46" s="32"/>
      <c r="E46" s="32"/>
      <c r="F46" s="32"/>
    </row>
    <row r="47" spans="1:6" ht="23.4" x14ac:dyDescent="0.45">
      <c r="A47" s="32" t="s">
        <v>1</v>
      </c>
      <c r="B47" s="32"/>
      <c r="C47" s="32"/>
      <c r="D47" s="32"/>
      <c r="E47" s="32"/>
      <c r="F47" s="32"/>
    </row>
    <row r="50" spans="1:8" ht="15" thickBot="1" x14ac:dyDescent="0.35">
      <c r="A50" s="29" t="s">
        <v>18</v>
      </c>
      <c r="B50" s="29"/>
      <c r="C50" s="38"/>
      <c r="D50" s="38"/>
    </row>
    <row r="51" spans="1:8" s="4" customFormat="1" ht="15" thickBot="1" x14ac:dyDescent="0.35">
      <c r="A51" s="29" t="s">
        <v>19</v>
      </c>
      <c r="B51" s="29"/>
      <c r="C51" s="39"/>
      <c r="D51" s="40"/>
      <c r="F51"/>
      <c r="G51"/>
      <c r="H51"/>
    </row>
    <row r="52" spans="1:8" x14ac:dyDescent="0.3">
      <c r="A52" s="29" t="s">
        <v>20</v>
      </c>
      <c r="B52" s="29"/>
      <c r="C52" s="25"/>
      <c r="D52" s="21"/>
    </row>
    <row r="53" spans="1:8" s="4" customFormat="1" x14ac:dyDescent="0.3">
      <c r="A53" s="29" t="s">
        <v>21</v>
      </c>
      <c r="B53" s="29"/>
      <c r="C53" s="28"/>
      <c r="D53" s="28"/>
      <c r="F53"/>
      <c r="G53"/>
      <c r="H53"/>
    </row>
    <row r="54" spans="1:8" x14ac:dyDescent="0.3">
      <c r="A54" s="29" t="s">
        <v>22</v>
      </c>
      <c r="B54" s="29"/>
      <c r="C54" s="28"/>
      <c r="D54" s="28"/>
    </row>
    <row r="55" spans="1:8" x14ac:dyDescent="0.3">
      <c r="A55" s="29" t="s">
        <v>23</v>
      </c>
      <c r="B55" s="29"/>
      <c r="C55" s="28"/>
      <c r="D55" s="28"/>
    </row>
    <row r="56" spans="1:8" x14ac:dyDescent="0.3">
      <c r="A56" s="29" t="s">
        <v>24</v>
      </c>
      <c r="B56" s="29"/>
      <c r="C56" s="28"/>
      <c r="D56" s="28"/>
    </row>
    <row r="57" spans="1:8" x14ac:dyDescent="0.3">
      <c r="A57" s="29" t="s">
        <v>25</v>
      </c>
      <c r="B57" s="29"/>
      <c r="C57" s="28"/>
      <c r="D57" s="28"/>
    </row>
    <row r="58" spans="1:8" x14ac:dyDescent="0.3">
      <c r="A58" s="29" t="s">
        <v>26</v>
      </c>
      <c r="B58" s="29"/>
      <c r="C58" s="22"/>
      <c r="D58" s="10" t="s">
        <v>27</v>
      </c>
    </row>
    <row r="59" spans="1:8" x14ac:dyDescent="0.3">
      <c r="A59" s="37"/>
      <c r="B59" s="37"/>
      <c r="C59" s="4"/>
    </row>
    <row r="60" spans="1:8" ht="28.8" x14ac:dyDescent="0.3">
      <c r="A60" s="31" t="s">
        <v>28</v>
      </c>
      <c r="B60" s="31"/>
      <c r="C60" s="7" t="s">
        <v>29</v>
      </c>
      <c r="D60" s="14" t="s">
        <v>30</v>
      </c>
      <c r="E60" s="7"/>
      <c r="F60" s="7" t="s">
        <v>31</v>
      </c>
    </row>
    <row r="62" spans="1:8" x14ac:dyDescent="0.3">
      <c r="A62" s="30" t="s">
        <v>32</v>
      </c>
      <c r="B62" s="30"/>
      <c r="C62" s="2">
        <v>12.75</v>
      </c>
      <c r="D62" s="23">
        <v>0</v>
      </c>
      <c r="F62" s="12">
        <f t="shared" ref="F62:F67" si="0">C62*D62</f>
        <v>0</v>
      </c>
    </row>
    <row r="63" spans="1:8" x14ac:dyDescent="0.3">
      <c r="A63" s="30" t="s">
        <v>33</v>
      </c>
      <c r="B63" s="30"/>
      <c r="C63" s="2">
        <v>13.99</v>
      </c>
      <c r="D63" s="23">
        <v>0</v>
      </c>
      <c r="F63" s="12">
        <f t="shared" si="0"/>
        <v>0</v>
      </c>
    </row>
    <row r="64" spans="1:8" x14ac:dyDescent="0.3">
      <c r="A64" s="30" t="s">
        <v>34</v>
      </c>
      <c r="B64" s="30"/>
      <c r="C64" s="2">
        <v>16.989999999999998</v>
      </c>
      <c r="D64" s="23">
        <v>0</v>
      </c>
      <c r="F64" s="12">
        <f t="shared" si="0"/>
        <v>0</v>
      </c>
    </row>
    <row r="65" spans="1:8" x14ac:dyDescent="0.3">
      <c r="A65" s="30" t="s">
        <v>35</v>
      </c>
      <c r="B65" s="30"/>
      <c r="C65" s="2">
        <v>15.75</v>
      </c>
      <c r="D65" s="23">
        <v>0</v>
      </c>
      <c r="F65" s="12">
        <f t="shared" si="0"/>
        <v>0</v>
      </c>
    </row>
    <row r="66" spans="1:8" x14ac:dyDescent="0.3">
      <c r="A66" s="30" t="s">
        <v>36</v>
      </c>
      <c r="B66" s="30"/>
      <c r="C66" s="2">
        <v>19.5</v>
      </c>
      <c r="D66" s="23">
        <v>0</v>
      </c>
      <c r="F66" s="12">
        <f t="shared" si="0"/>
        <v>0</v>
      </c>
    </row>
    <row r="67" spans="1:8" x14ac:dyDescent="0.3">
      <c r="A67" s="30" t="s">
        <v>37</v>
      </c>
      <c r="B67" s="30"/>
      <c r="C67" s="2">
        <v>23.5</v>
      </c>
      <c r="D67" s="23">
        <v>0</v>
      </c>
      <c r="F67" s="12">
        <f t="shared" si="0"/>
        <v>0</v>
      </c>
    </row>
    <row r="68" spans="1:8" x14ac:dyDescent="0.3">
      <c r="A68" s="29"/>
      <c r="B68" s="30"/>
      <c r="C68" s="2"/>
      <c r="D68" s="13"/>
      <c r="F68" s="15"/>
    </row>
    <row r="69" spans="1:8" x14ac:dyDescent="0.3">
      <c r="A69" s="29" t="s">
        <v>38</v>
      </c>
      <c r="B69" s="30"/>
      <c r="C69" s="2">
        <v>16.5</v>
      </c>
      <c r="D69" s="23">
        <v>0</v>
      </c>
      <c r="F69" s="12">
        <f>C69*D69</f>
        <v>0</v>
      </c>
    </row>
    <row r="70" spans="1:8" x14ac:dyDescent="0.3">
      <c r="A70" s="29" t="s">
        <v>39</v>
      </c>
      <c r="B70" s="30"/>
      <c r="C70" s="2">
        <v>16.989999999999998</v>
      </c>
      <c r="D70" s="23">
        <v>0</v>
      </c>
      <c r="F70" s="12">
        <f>C70*D70</f>
        <v>0</v>
      </c>
    </row>
    <row r="71" spans="1:8" x14ac:dyDescent="0.3">
      <c r="A71" s="29" t="s">
        <v>40</v>
      </c>
      <c r="B71" s="30"/>
      <c r="C71" s="2">
        <v>11.5</v>
      </c>
      <c r="D71" s="23">
        <v>0</v>
      </c>
      <c r="F71" s="12">
        <f>C71*D71</f>
        <v>0</v>
      </c>
    </row>
    <row r="72" spans="1:8" x14ac:dyDescent="0.3">
      <c r="A72" s="29" t="s">
        <v>41</v>
      </c>
      <c r="B72" s="30"/>
      <c r="C72" s="2">
        <v>11.99</v>
      </c>
      <c r="D72" s="23">
        <v>0</v>
      </c>
      <c r="F72" s="12">
        <f>C72*D72</f>
        <v>0</v>
      </c>
    </row>
    <row r="73" spans="1:8" x14ac:dyDescent="0.3">
      <c r="A73" s="4"/>
      <c r="B73" s="4"/>
      <c r="D73" s="13"/>
      <c r="F73" s="15"/>
    </row>
    <row r="74" spans="1:8" ht="17.399999999999999" x14ac:dyDescent="0.3">
      <c r="A74" s="31" t="s">
        <v>42</v>
      </c>
      <c r="B74" s="31"/>
      <c r="D74" s="13"/>
      <c r="F74" s="15"/>
    </row>
    <row r="75" spans="1:8" x14ac:dyDescent="0.3">
      <c r="A75" s="30" t="s">
        <v>43</v>
      </c>
      <c r="B75" s="30"/>
      <c r="C75" s="2">
        <v>2.95</v>
      </c>
      <c r="D75" s="23">
        <v>0</v>
      </c>
      <c r="F75" s="12">
        <f>C75*D75</f>
        <v>0</v>
      </c>
    </row>
    <row r="76" spans="1:8" x14ac:dyDescent="0.3">
      <c r="A76" s="30" t="s">
        <v>44</v>
      </c>
      <c r="B76" s="30"/>
      <c r="C76" s="2">
        <v>2.95</v>
      </c>
      <c r="D76" s="23">
        <v>0</v>
      </c>
      <c r="F76" s="12">
        <f>C76*D76</f>
        <v>0</v>
      </c>
    </row>
    <row r="77" spans="1:8" x14ac:dyDescent="0.3">
      <c r="A77" s="30" t="s">
        <v>45</v>
      </c>
      <c r="B77" s="30"/>
      <c r="C77" s="2">
        <v>2.95</v>
      </c>
      <c r="D77" s="23">
        <v>0</v>
      </c>
      <c r="F77" s="12">
        <f>C77*D77</f>
        <v>0</v>
      </c>
    </row>
    <row r="78" spans="1:8" x14ac:dyDescent="0.3">
      <c r="A78" s="30" t="s">
        <v>46</v>
      </c>
      <c r="B78" s="30"/>
      <c r="C78" s="2">
        <v>2.95</v>
      </c>
      <c r="D78" s="23">
        <v>0</v>
      </c>
      <c r="F78" s="12">
        <f>C78*D78</f>
        <v>0</v>
      </c>
      <c r="G78" s="5"/>
      <c r="H78" s="5"/>
    </row>
    <row r="79" spans="1:8" x14ac:dyDescent="0.3">
      <c r="A79" s="30" t="s">
        <v>47</v>
      </c>
      <c r="B79" s="30"/>
      <c r="C79" s="2">
        <v>2.95</v>
      </c>
      <c r="D79" s="23">
        <v>0</v>
      </c>
      <c r="F79" s="12">
        <f>C79*D79</f>
        <v>0</v>
      </c>
      <c r="G79" s="5"/>
      <c r="H79" s="5"/>
    </row>
    <row r="80" spans="1:8" x14ac:dyDescent="0.3">
      <c r="A80" s="4"/>
      <c r="B80" s="4"/>
    </row>
    <row r="81" spans="1:6" x14ac:dyDescent="0.3">
      <c r="A81" s="29" t="s">
        <v>48</v>
      </c>
      <c r="B81" s="30"/>
      <c r="F81" s="16">
        <f>SUM(F62:F80)</f>
        <v>0</v>
      </c>
    </row>
    <row r="82" spans="1:6" ht="28.2" customHeight="1" x14ac:dyDescent="0.3">
      <c r="A82" s="27" t="s">
        <v>49</v>
      </c>
      <c r="B82" s="27"/>
      <c r="C82" s="27"/>
      <c r="D82" s="27"/>
      <c r="E82" s="27"/>
      <c r="F82" s="18">
        <f>F81-(F81*10%)</f>
        <v>0</v>
      </c>
    </row>
    <row r="83" spans="1:6" x14ac:dyDescent="0.3">
      <c r="A83" s="29" t="s">
        <v>50</v>
      </c>
      <c r="B83" s="30"/>
      <c r="F83" s="17">
        <f>F82*5%</f>
        <v>0</v>
      </c>
    </row>
    <row r="84" spans="1:6" x14ac:dyDescent="0.3">
      <c r="A84" s="11"/>
      <c r="B84" s="9" t="s">
        <v>51</v>
      </c>
      <c r="F84" s="17">
        <f>SUM(F75:F79)*7%</f>
        <v>0</v>
      </c>
    </row>
    <row r="85" spans="1:6" ht="15.6" customHeight="1" x14ac:dyDescent="0.3">
      <c r="A85" s="27" t="s">
        <v>53</v>
      </c>
      <c r="B85" s="27"/>
      <c r="C85" s="27"/>
      <c r="D85" s="27"/>
      <c r="E85" s="27"/>
      <c r="F85" s="26">
        <v>0</v>
      </c>
    </row>
    <row r="87" spans="1:6" ht="21" x14ac:dyDescent="0.4">
      <c r="B87" s="19" t="s">
        <v>52</v>
      </c>
      <c r="F87" s="24">
        <f>SUM(F82:F84)+F85</f>
        <v>0</v>
      </c>
    </row>
    <row r="88" spans="1:6" ht="15" thickTop="1" x14ac:dyDescent="0.3"/>
  </sheetData>
  <sheetProtection algorithmName="SHA-512" hashValue="IXAvj1ZhAW6nVGlf+xUX5chzdJPXQvrk2x2FYg22HdgCPZjpHONrYktMOYfvggEQB0VoV4OI1Lgg4Aw2wb0TOg==" saltValue="y4KlQWgy1BNF127dNyGNww==" spinCount="100000" sheet="1" objects="1" scenarios="1"/>
  <mergeCells count="51">
    <mergeCell ref="A72:B72"/>
    <mergeCell ref="C54:D54"/>
    <mergeCell ref="C55:D55"/>
    <mergeCell ref="A76:B76"/>
    <mergeCell ref="A77:B77"/>
    <mergeCell ref="A78:B78"/>
    <mergeCell ref="A21:F21"/>
    <mergeCell ref="A46:F46"/>
    <mergeCell ref="A47:F47"/>
    <mergeCell ref="A74:B74"/>
    <mergeCell ref="A75:B75"/>
    <mergeCell ref="A56:B56"/>
    <mergeCell ref="A57:B57"/>
    <mergeCell ref="A58:B58"/>
    <mergeCell ref="A59:B59"/>
    <mergeCell ref="C50:D50"/>
    <mergeCell ref="C53:D53"/>
    <mergeCell ref="A70:B70"/>
    <mergeCell ref="A71:B71"/>
    <mergeCell ref="A2:F2"/>
    <mergeCell ref="A3:F3"/>
    <mergeCell ref="A54:B54"/>
    <mergeCell ref="A55:B55"/>
    <mergeCell ref="A50:B50"/>
    <mergeCell ref="A53:B53"/>
    <mergeCell ref="A51:B51"/>
    <mergeCell ref="A52:B52"/>
    <mergeCell ref="A7:F7"/>
    <mergeCell ref="A8:F8"/>
    <mergeCell ref="A9:F9"/>
    <mergeCell ref="A10:F10"/>
    <mergeCell ref="A11:F11"/>
    <mergeCell ref="A12:F12"/>
    <mergeCell ref="C51:D51"/>
    <mergeCell ref="A20:F20"/>
    <mergeCell ref="A85:E85"/>
    <mergeCell ref="A82:E82"/>
    <mergeCell ref="C56:D56"/>
    <mergeCell ref="A83:B83"/>
    <mergeCell ref="A67:B67"/>
    <mergeCell ref="A68:B68"/>
    <mergeCell ref="A60:B60"/>
    <mergeCell ref="C57:D57"/>
    <mergeCell ref="A62:B62"/>
    <mergeCell ref="A63:B63"/>
    <mergeCell ref="A64:B64"/>
    <mergeCell ref="A65:B65"/>
    <mergeCell ref="A66:B66"/>
    <mergeCell ref="A69:B69"/>
    <mergeCell ref="A81:B81"/>
    <mergeCell ref="A79:B79"/>
  </mergeCells>
  <dataValidations count="1">
    <dataValidation type="list" allowBlank="1" showInputMessage="1" showErrorMessage="1" sqref="C51:D51" xr:uid="{2071D082-E8AA-4F21-9FBF-9471E5556010}">
      <formula1>"Wharf, Garry Point, YVR, Rocky Point"</formula1>
    </dataValidation>
  </dataValidations>
  <hyperlinks>
    <hyperlink ref="C15" r:id="rId1" xr:uid="{48DA0C99-CE02-49D5-8A1B-27EDE1333A8F}"/>
    <hyperlink ref="C16" r:id="rId2" xr:uid="{5884BDF7-5829-4D73-9AF0-FC94DB09749E}"/>
    <hyperlink ref="C17" r:id="rId3" xr:uid="{75A3F03B-CB52-422C-AA77-238EEF7A6455}"/>
    <hyperlink ref="C18" r:id="rId4" xr:uid="{5E51C67E-9CA8-4175-82C5-9A37BF233666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David Hartono</cp:lastModifiedBy>
  <cp:revision/>
  <dcterms:created xsi:type="dcterms:W3CDTF">2012-03-15T05:02:26Z</dcterms:created>
  <dcterms:modified xsi:type="dcterms:W3CDTF">2022-04-08T21:57:51Z</dcterms:modified>
  <cp:category/>
  <cp:contentStatus/>
</cp:coreProperties>
</file>